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Доходы" sheetId="1" r:id="rId1"/>
    <sheet name="Расходы" sheetId="4" r:id="rId2"/>
  </sheets>
  <calcPr calcId="145621"/>
</workbook>
</file>

<file path=xl/calcChain.xml><?xml version="1.0" encoding="utf-8"?>
<calcChain xmlns="http://schemas.openxmlformats.org/spreadsheetml/2006/main">
  <c r="C19" i="1" l="1"/>
  <c r="C13" i="4" l="1"/>
  <c r="C9" i="1"/>
  <c r="C7" i="1" s="1"/>
  <c r="C14" i="1"/>
  <c r="C13" i="1" s="1"/>
  <c r="C14" i="4" l="1"/>
</calcChain>
</file>

<file path=xl/sharedStrings.xml><?xml version="1.0" encoding="utf-8"?>
<sst xmlns="http://schemas.openxmlformats.org/spreadsheetml/2006/main" count="51" uniqueCount="51">
  <si>
    <t xml:space="preserve">                                                                                                                                                                 (Руб.)</t>
  </si>
  <si>
    <t>Наименование доходов бюджета</t>
  </si>
  <si>
    <t>1 00 00000 00 0000 000</t>
  </si>
  <si>
    <t>НАЛОГОВЫЕ И НЕНАЛОГОВЫЕ ДОХОДЫ</t>
  </si>
  <si>
    <t xml:space="preserve">1 01 00000 00 0000 000 </t>
  </si>
  <si>
    <t>НАЛОГИ НА ПРИБЫЛЬ, ДОХОДЫ</t>
  </si>
  <si>
    <t>1 06 00000 00 0000 000</t>
  </si>
  <si>
    <t>НАЛОГИ НА ИМУЩЕСТВО</t>
  </si>
  <si>
    <t>Налог на имущество физических лиц</t>
  </si>
  <si>
    <t>Земельный налог</t>
  </si>
  <si>
    <t>2 00 0000000 0000 000</t>
  </si>
  <si>
    <t>БЕЗВОЗМЕЗДНЫЕ ПОСТУПЛЕНИЯ</t>
  </si>
  <si>
    <t>2 02 0000000 0000 000</t>
  </si>
  <si>
    <t>Безвозмездные поступления от других бюджетов Бюджетной системы Российской Федерации</t>
  </si>
  <si>
    <t>Иные межбюджетные трансферты</t>
  </si>
  <si>
    <t>ВСЕГО ДОХОДОВ</t>
  </si>
  <si>
    <t>Код бюджетной классификации</t>
  </si>
  <si>
    <t>Ожидаемое исполнение</t>
  </si>
  <si>
    <r>
      <t xml:space="preserve">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(Руб.)</t>
    </r>
  </si>
  <si>
    <t>01 00 000 00 00 000</t>
  </si>
  <si>
    <t>Общегосударственные расходы</t>
  </si>
  <si>
    <t>02 00 000 00 00 000</t>
  </si>
  <si>
    <t>Национальная оборона</t>
  </si>
  <si>
    <t>03 00 000 00 00 000</t>
  </si>
  <si>
    <t>Национальная безопасность и правоохранительная деятельность</t>
  </si>
  <si>
    <t>04 00 000 00 00 000</t>
  </si>
  <si>
    <t>Национальная экономика</t>
  </si>
  <si>
    <t>05 00 000 00 00 000</t>
  </si>
  <si>
    <t>Жилищно-коммунальное хозяйство</t>
  </si>
  <si>
    <t>08 00 000 00 00 000</t>
  </si>
  <si>
    <t>Культура, кинематография</t>
  </si>
  <si>
    <t>10 00 000 00 00 000</t>
  </si>
  <si>
    <t>Социальная политика</t>
  </si>
  <si>
    <t>Массовый спорт</t>
  </si>
  <si>
    <t>ВСЕГО РАСХОДОВ</t>
  </si>
  <si>
    <t>Дефицит (-), профицит (+)</t>
  </si>
  <si>
    <t>11 00 000 00 00 000</t>
  </si>
  <si>
    <t>Заместитель Главы по финансам и экономике                                           В.В. Извекова</t>
  </si>
  <si>
    <t>2 02 10000 00 0000 150</t>
  </si>
  <si>
    <t>2 02 20000 00 0000 150</t>
  </si>
  <si>
    <t>2 02 30000 00 0000 150</t>
  </si>
  <si>
    <t xml:space="preserve"> 2 02 40000 00 0000 150</t>
  </si>
  <si>
    <t>1 06 01000 00 0000 110</t>
  </si>
  <si>
    <t>1 06 06000 00 0000 110</t>
  </si>
  <si>
    <t>1 16 00000 00 0000 000</t>
  </si>
  <si>
    <t>ШТРАФЫ, САНКЦИИ, ВОЗМЕЩЕНИЕ УЩЕРБА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</si>
  <si>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</si>
  <si>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</si>
  <si>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</si>
  <si>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Оценка ожидаемого исполнения бюджета Новопоселеновского сельсовета Курского района Курской области на 2020 год по расходам</t>
  </si>
  <si>
    <t>Оценка ожидаемого исполнения бюджета Новопоселеновского сельсовета Курского района Курской области на 2020 год по доходам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</si>
</sst>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workbookViewId="0">
      <selection activeCell="C11" sqref="C11"/>
    </sheetView>
  </sheetViews>
  <sheetFormatPr defaultRowHeight="15" x14ac:dyDescent="0.25"/>
  <cols>
    <col min="1" max="1" width="29.5703125" customWidth="1"/>
    <col min="2" max="2" width="70.42578125" customWidth="1"/>
    <col min="3" max="3" width="42.140625" customWidth="1"/>
    <col min="4" max="5" width="67.28515625" customWidth="1"/>
    <col min="6" max="6" width="15.5703125" customWidth="1"/>
  </cols>
  <sheetData>
    <row r="1" spans="1:3" ht="20.25" customHeight="1" x14ac:dyDescent="0.25">
      <c r="A1" s="16" t="s">
        <v>50</v>
      </c>
      <c r="B1" s="16"/>
      <c r="C1" s="16"/>
    </row>
    <row r="2" spans="1:3" ht="20.25" customHeight="1" x14ac:dyDescent="0.25">
      <c r="A2" s="16"/>
      <c r="B2" s="16"/>
      <c r="C2" s="16"/>
    </row>
    <row r="3" spans="1:3" ht="3.75" customHeight="1" x14ac:dyDescent="0.25">
      <c r="A3" s="16"/>
      <c r="B3" s="16"/>
      <c r="C3" s="16"/>
    </row>
    <row r="4" spans="1:3" ht="18.75" x14ac:dyDescent="0.25">
      <c r="A4" s="17" t="s">
        <v>0</v>
      </c>
      <c r="B4" s="17"/>
      <c r="C4" s="17"/>
    </row>
    <row r="5" spans="1:3" ht="18.75" customHeight="1" x14ac:dyDescent="0.25">
      <c r="A5" s="15" t="s">
        <v>16</v>
      </c>
      <c r="B5" s="15" t="s">
        <v>1</v>
      </c>
      <c r="C5" s="15" t="s">
        <v>17</v>
      </c>
    </row>
    <row r="6" spans="1:3" x14ac:dyDescent="0.25">
      <c r="A6" s="15"/>
      <c r="B6" s="15"/>
      <c r="C6" s="15"/>
    </row>
    <row r="7" spans="1:3" ht="15.75" x14ac:dyDescent="0.25">
      <c r="A7" s="2" t="s">
        <v>2</v>
      </c>
      <c r="B7" s="13" t="s">
        <v>3</v>
      </c>
      <c r="C7" s="7">
        <f>C8+C9+C12</f>
        <v>7449339.4400000004</v>
      </c>
    </row>
    <row r="8" spans="1:3" ht="21.75" customHeight="1" x14ac:dyDescent="0.25">
      <c r="A8" s="2" t="s">
        <v>4</v>
      </c>
      <c r="B8" s="13" t="s">
        <v>5</v>
      </c>
      <c r="C8" s="7">
        <v>1884397.95</v>
      </c>
    </row>
    <row r="9" spans="1:3" ht="21.75" customHeight="1" x14ac:dyDescent="0.25">
      <c r="A9" s="2" t="s">
        <v>6</v>
      </c>
      <c r="B9" s="13" t="s">
        <v>7</v>
      </c>
      <c r="C9" s="7">
        <f>C10+C11</f>
        <v>5556158.5800000001</v>
      </c>
    </row>
    <row r="10" spans="1:3" ht="21.75" customHeight="1" x14ac:dyDescent="0.25">
      <c r="A10" s="3" t="s">
        <v>42</v>
      </c>
      <c r="B10" s="14" t="s">
        <v>8</v>
      </c>
      <c r="C10" s="8">
        <v>378020.68</v>
      </c>
    </row>
    <row r="11" spans="1:3" ht="43.5" customHeight="1" x14ac:dyDescent="0.25">
      <c r="A11" s="3" t="s">
        <v>43</v>
      </c>
      <c r="B11" s="14" t="s">
        <v>9</v>
      </c>
      <c r="C11" s="8">
        <v>5178137.9000000004</v>
      </c>
    </row>
    <row r="12" spans="1:3" ht="21.75" customHeight="1" x14ac:dyDescent="0.25">
      <c r="A12" s="2" t="s">
        <v>44</v>
      </c>
      <c r="B12" s="13" t="s">
        <v>45</v>
      </c>
      <c r="C12" s="7">
        <v>8782.91</v>
      </c>
    </row>
    <row r="13" spans="1:3" ht="19.5" customHeight="1" x14ac:dyDescent="0.25">
      <c r="A13" s="2" t="s">
        <v>10</v>
      </c>
      <c r="B13" s="13" t="s">
        <v>11</v>
      </c>
      <c r="C13" s="7">
        <f>C14</f>
        <v>5736333</v>
      </c>
    </row>
    <row r="14" spans="1:3" ht="39" customHeight="1" x14ac:dyDescent="0.25">
      <c r="A14" s="3" t="s">
        <v>12</v>
      </c>
      <c r="B14" s="14" t="s">
        <v>13</v>
      </c>
      <c r="C14" s="7">
        <f>C15+C16+C17+C18</f>
        <v>5736333</v>
      </c>
    </row>
    <row r="15" spans="1:3" ht="39" customHeight="1" x14ac:dyDescent="0.25">
      <c r="A15" s="3" t="s">
        <v>38</v>
      </c>
      <c r="B15" s="14" t="s">
        <v>46</v>
      </c>
      <c r="C15" s="8">
        <v>2242732</v>
      </c>
    </row>
    <row r="16" spans="1:3" ht="39" customHeight="1" x14ac:dyDescent="0.25">
      <c r="A16" s="3" t="s">
        <v>39</v>
      </c>
      <c r="B16" s="14" t="s">
        <v>48</v>
      </c>
      <c r="C16" s="8">
        <v>3236492</v>
      </c>
    </row>
    <row r="17" spans="1:3" ht="39" customHeight="1" x14ac:dyDescent="0.25">
      <c r="A17" s="3" t="s">
        <v>40</v>
      </c>
      <c r="B17" s="14" t="s">
        <v>47</v>
      </c>
      <c r="C17" s="8">
        <v>217109</v>
      </c>
    </row>
    <row r="18" spans="1:3" ht="21.75" customHeight="1" x14ac:dyDescent="0.25">
      <c r="A18" s="3" t="s">
        <v>41</v>
      </c>
      <c r="B18" s="14" t="s">
        <v>14</v>
      </c>
      <c r="C18" s="8">
        <v>40000</v>
      </c>
    </row>
    <row r="19" spans="1:3" ht="21.75" customHeight="1" x14ac:dyDescent="0.25">
      <c r="A19" s="5"/>
      <c r="B19" s="6" t="s">
        <v>15</v>
      </c>
      <c r="C19" s="12">
        <f>C7+C13</f>
        <v>13185672.440000001</v>
      </c>
    </row>
    <row r="20" spans="1:3" ht="18.75" x14ac:dyDescent="0.25">
      <c r="A20" s="1"/>
    </row>
    <row r="21" spans="1:3" ht="18.75" x14ac:dyDescent="0.25">
      <c r="A21" s="1"/>
    </row>
    <row r="22" spans="1:3" ht="18.75" x14ac:dyDescent="0.25">
      <c r="A22" s="1"/>
    </row>
  </sheetData>
  <mergeCells count="5">
    <mergeCell ref="B5:B6"/>
    <mergeCell ref="A1:C3"/>
    <mergeCell ref="A4:C4"/>
    <mergeCell ref="A5:A6"/>
    <mergeCell ref="C5:C6"/>
  </mergeCells>
  <pageMargins left="0.7" right="0.7" top="0.75" bottom="0.75" header="0.3" footer="0.3"/>
  <pageSetup paperSize="9" scale="64" fitToHeight="0" orientation="portrait" horizontalDpi="0" verticalDpi="0" r:id="rId1"/>
  <ignoredErrors>
    <ignoredError sqref="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workbookViewId="0">
      <selection sqref="A1:C3"/>
    </sheetView>
  </sheetViews>
  <sheetFormatPr defaultRowHeight="15" x14ac:dyDescent="0.25"/>
  <cols>
    <col min="1" max="1" width="28.85546875" customWidth="1"/>
    <col min="2" max="3" width="42.42578125" customWidth="1"/>
  </cols>
  <sheetData>
    <row r="1" spans="1:3" ht="20.25" customHeight="1" x14ac:dyDescent="0.25">
      <c r="A1" s="16" t="s">
        <v>49</v>
      </c>
      <c r="B1" s="16"/>
      <c r="C1" s="16"/>
    </row>
    <row r="2" spans="1:3" ht="20.25" customHeight="1" x14ac:dyDescent="0.25">
      <c r="A2" s="16"/>
      <c r="B2" s="16"/>
      <c r="C2" s="16"/>
    </row>
    <row r="3" spans="1:3" ht="20.25" customHeight="1" x14ac:dyDescent="0.25">
      <c r="A3" s="16"/>
      <c r="B3" s="16"/>
      <c r="C3" s="16"/>
    </row>
    <row r="4" spans="1:3" ht="18.75" x14ac:dyDescent="0.25">
      <c r="A4" s="18" t="s">
        <v>18</v>
      </c>
      <c r="B4" s="18"/>
      <c r="C4" s="18"/>
    </row>
    <row r="5" spans="1:3" ht="24.75" customHeight="1" x14ac:dyDescent="0.25">
      <c r="A5" s="3" t="s">
        <v>19</v>
      </c>
      <c r="B5" s="4" t="s">
        <v>20</v>
      </c>
      <c r="C5" s="9">
        <v>11744087.539999999</v>
      </c>
    </row>
    <row r="6" spans="1:3" ht="24.75" customHeight="1" x14ac:dyDescent="0.25">
      <c r="A6" s="3" t="s">
        <v>21</v>
      </c>
      <c r="B6" s="4" t="s">
        <v>22</v>
      </c>
      <c r="C6" s="10">
        <v>217109</v>
      </c>
    </row>
    <row r="7" spans="1:3" ht="42.75" customHeight="1" x14ac:dyDescent="0.25">
      <c r="A7" s="3" t="s">
        <v>23</v>
      </c>
      <c r="B7" s="4" t="s">
        <v>24</v>
      </c>
      <c r="C7" s="10">
        <v>40000</v>
      </c>
    </row>
    <row r="8" spans="1:3" ht="24.75" customHeight="1" x14ac:dyDescent="0.25">
      <c r="A8" s="3" t="s">
        <v>25</v>
      </c>
      <c r="B8" s="4" t="s">
        <v>26</v>
      </c>
      <c r="C8" s="10">
        <v>200000</v>
      </c>
    </row>
    <row r="9" spans="1:3" ht="24.75" customHeight="1" x14ac:dyDescent="0.25">
      <c r="A9" s="3" t="s">
        <v>27</v>
      </c>
      <c r="B9" s="4" t="s">
        <v>28</v>
      </c>
      <c r="C9" s="10">
        <v>4829097.9400000004</v>
      </c>
    </row>
    <row r="10" spans="1:3" ht="24.75" customHeight="1" x14ac:dyDescent="0.25">
      <c r="A10" s="3" t="s">
        <v>29</v>
      </c>
      <c r="B10" s="4" t="s">
        <v>30</v>
      </c>
      <c r="C10" s="10">
        <v>744957.54</v>
      </c>
    </row>
    <row r="11" spans="1:3" ht="24.75" customHeight="1" x14ac:dyDescent="0.25">
      <c r="A11" s="3" t="s">
        <v>31</v>
      </c>
      <c r="B11" s="4" t="s">
        <v>32</v>
      </c>
      <c r="C11" s="10">
        <v>84923.04</v>
      </c>
    </row>
    <row r="12" spans="1:3" ht="24.75" customHeight="1" x14ac:dyDescent="0.25">
      <c r="A12" s="3" t="s">
        <v>36</v>
      </c>
      <c r="B12" s="4" t="s">
        <v>33</v>
      </c>
      <c r="C12" s="10">
        <v>60000</v>
      </c>
    </row>
    <row r="13" spans="1:3" ht="24.75" customHeight="1" x14ac:dyDescent="0.25">
      <c r="A13" s="19" t="s">
        <v>34</v>
      </c>
      <c r="B13" s="20"/>
      <c r="C13" s="11">
        <f>C5+C6+C7+C8+C9+C10+C11+C12</f>
        <v>17920175.059999999</v>
      </c>
    </row>
    <row r="14" spans="1:3" ht="24.75" customHeight="1" x14ac:dyDescent="0.25">
      <c r="A14" s="19" t="s">
        <v>35</v>
      </c>
      <c r="B14" s="20"/>
      <c r="C14" s="12">
        <f>C13-Доходы!C19</f>
        <v>4734502.6199999973</v>
      </c>
    </row>
    <row r="21" spans="1:3" x14ac:dyDescent="0.25">
      <c r="A21" s="21" t="s">
        <v>37</v>
      </c>
      <c r="B21" s="21"/>
      <c r="C21" s="21"/>
    </row>
    <row r="22" spans="1:3" x14ac:dyDescent="0.25">
      <c r="A22" s="21"/>
      <c r="B22" s="21"/>
      <c r="C22" s="21"/>
    </row>
  </sheetData>
  <mergeCells count="5">
    <mergeCell ref="A1:C3"/>
    <mergeCell ref="A4:C4"/>
    <mergeCell ref="A13:B13"/>
    <mergeCell ref="A14:B14"/>
    <mergeCell ref="A21:C22"/>
  </mergeCells>
  <pageMargins left="0.7" right="0.7" top="0.75" bottom="0.75" header="0.3" footer="0.3"/>
  <pageSetup paperSize="9" scale="76" fitToHeight="0" orientation="portrait" horizontalDpi="0" verticalDpi="0" r:id="rId1"/>
  <ignoredErrors>
    <ignoredError sqref="C13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Расходы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2020-12-14T07:26:37Z</dcterms:modified>
</cp:coreProperties>
</file>